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600" windowHeight="8190"/>
  </bookViews>
  <sheets>
    <sheet name="janeiro" sheetId="12" r:id="rId1"/>
    <sheet name="Plan1" sheetId="13" r:id="rId2"/>
    <sheet name="Plan2" sheetId="14" r:id="rId3"/>
  </sheets>
  <definedNames>
    <definedName name="_xlnm._FilterDatabase" localSheetId="0" hidden="1">janeiro!$A$5:$E$108</definedName>
  </definedNames>
  <calcPr calcId="125725"/>
</workbook>
</file>

<file path=xl/calcChain.xml><?xml version="1.0" encoding="utf-8"?>
<calcChain xmlns="http://schemas.openxmlformats.org/spreadsheetml/2006/main">
  <c r="G9" i="14"/>
  <c r="G12" s="1"/>
  <c r="G17" s="1"/>
</calcChain>
</file>

<file path=xl/sharedStrings.xml><?xml version="1.0" encoding="utf-8"?>
<sst xmlns="http://schemas.openxmlformats.org/spreadsheetml/2006/main" count="229" uniqueCount="168">
  <si>
    <t>CAMARA MUNICIPAL DE SINOP</t>
  </si>
  <si>
    <t>MATO GROSSO</t>
  </si>
  <si>
    <t>Nome</t>
  </si>
  <si>
    <t>Cargo</t>
  </si>
  <si>
    <t xml:space="preserve">ASSISTENTE PARLAMENTAR 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</si>
  <si>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 CARLOS GOBBATO                    </t>
  </si>
  <si>
    <t xml:space="preserve">OFICIAL LEGISLATIVO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</si>
  <si>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 MENDONCA DE MORAES                </t>
  </si>
  <si>
    <t xml:space="preserve">BENEDITO APARECIDO DE CASTRO            </t>
  </si>
  <si>
    <t xml:space="preserve">VIGILANTE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</si>
  <si>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BRUNO ALBERTO FARIAS                    </t>
  </si>
  <si>
    <t xml:space="preserve">CASSIA MARCELA ARAUJO BRITO             </t>
  </si>
  <si>
    <t xml:space="preserve">ASSISTENTE PARLAMENTAR II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</si>
  <si>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DANIELLE DA SILVA OTAVIANO GARCIA       </t>
  </si>
  <si>
    <t xml:space="preserve">DELZA PEREIRA MORAIS                    </t>
  </si>
  <si>
    <t xml:space="preserve">OPERADOR DE CENTRAL TELEFONICA                                                                                                                                                                                                                                 </t>
  </si>
  <si>
    <t xml:space="preserve">DIRCEU DA SILVA                         </t>
  </si>
  <si>
    <t xml:space="preserve">ADVOGADO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</si>
  <si>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EDERSON RAFAEL ROSSANO                  </t>
  </si>
  <si>
    <t xml:space="preserve">AUDITOR PUBLICO INTERNO - CIENCIAS C                                                                                                                                                                                                                           </t>
  </si>
  <si>
    <t xml:space="preserve">EDIELSON SOUSA LUCENA                   </t>
  </si>
  <si>
    <t xml:space="preserve">SECRETARIO LEGISLATIVO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</si>
  <si>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ELIANE ROZA BORGES COIMBRA              </t>
  </si>
  <si>
    <t xml:space="preserve">AUXILIAR DE SERVICOS GERAIS II                                                                                                                                                                                                                                 </t>
  </si>
  <si>
    <t xml:space="preserve">ERCILIA AMARO DE SOUZA                  </t>
  </si>
  <si>
    <t xml:space="preserve">FABRICIO BARON                          </t>
  </si>
  <si>
    <t xml:space="preserve">OPERADOR DE AUDIO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</si>
  <si>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FERNANDA CRISTINA CARNEIRO LINO         </t>
  </si>
  <si>
    <t xml:space="preserve">AUDITOR PUBLICO INTERNO - ADMINISTRA                                                                                                                                                                                                                           </t>
  </si>
  <si>
    <t xml:space="preserve">FRANCISCO DA SILVA ALENCAR              </t>
  </si>
  <si>
    <t xml:space="preserve">CHEFE DE DIVISAO DE SERVICOS GERAIS                                                                                                                                                                                                                            </t>
  </si>
  <si>
    <t xml:space="preserve">FRANKLIN NOGUEIRA GOMES                 </t>
  </si>
  <si>
    <t xml:space="preserve">HITOMI TAKAGI                           </t>
  </si>
  <si>
    <t xml:space="preserve">INGO GROELER                            </t>
  </si>
  <si>
    <t xml:space="preserve">CONTADOR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</si>
  <si>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ASSISTENTE DA 1 SECRETARIA                                                                                                                                                                                                                                     </t>
  </si>
  <si>
    <t xml:space="preserve">JANETH SOARES DO PRADO                  </t>
  </si>
  <si>
    <t xml:space="preserve">ATENDENTE DE RECEPCAO E CERIMONIAL                                                                                                                                                                                                                             </t>
  </si>
  <si>
    <t xml:space="preserve">JEFFERSON RODRIGUES VASQUES             </t>
  </si>
  <si>
    <t xml:space="preserve">JOAO BATISTA DA SILVA                   </t>
  </si>
  <si>
    <t xml:space="preserve">JOSE MARCELO PHILIPPSEN                 </t>
  </si>
  <si>
    <t xml:space="preserve">JOSE ROBERTO DA SILVEIRA                </t>
  </si>
  <si>
    <t xml:space="preserve">AUXILIAR DE SERVICOS GERAIS I                                                                                                                                                                                                                                  </t>
  </si>
  <si>
    <t xml:space="preserve">JULIO CESAR DOS SANTOS BRANDÃO          </t>
  </si>
  <si>
    <t xml:space="preserve">LAURA MILENA PASSARINHO S DE OLIVEIRA   </t>
  </si>
  <si>
    <t xml:space="preserve">LINDALVA DA SILVA TORRES                </t>
  </si>
  <si>
    <t xml:space="preserve">LUIZ CARLOS MARTINS MORAES JUNIOR       </t>
  </si>
  <si>
    <t xml:space="preserve">AUXILIAR LEGISLATIVO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</si>
  <si>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MARCIELI ROSANGELA GOMES                </t>
  </si>
  <si>
    <t xml:space="preserve">REPORTER FOTOCIMEMATOGRAFICO                                                                                                                                                                                                                                   </t>
  </si>
  <si>
    <t xml:space="preserve">MARCO AURELIO STAMM JUNIOR              </t>
  </si>
  <si>
    <t xml:space="preserve">JORNALISTA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</si>
  <si>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APARECIDA MOREIRA DOS SANTOS      </t>
  </si>
  <si>
    <t xml:space="preserve">MAURO LAGNI                             </t>
  </si>
  <si>
    <t xml:space="preserve">CHEFE DO DEPTO DE ADM DE REDE                                                                                                                                                                                                                                  </t>
  </si>
  <si>
    <t xml:space="preserve">PRISCILLA VIEIRA LEITZKE                </t>
  </si>
  <si>
    <t xml:space="preserve">RITA CACIA DE ANDRADE                   </t>
  </si>
  <si>
    <t xml:space="preserve">ROBERTO BALAS                           </t>
  </si>
  <si>
    <t xml:space="preserve">ROSILENE DA SILVA PEREIRA               </t>
  </si>
  <si>
    <t xml:space="preserve">SALLI SILVA                             </t>
  </si>
  <si>
    <t xml:space="preserve">SALMO RODRIGUES DA COSTA                </t>
  </si>
  <si>
    <t xml:space="preserve">TADEU JOSÉ FEITOZA                      </t>
  </si>
  <si>
    <t xml:space="preserve">TEREZINHA PEREIRA DE SOUZA              </t>
  </si>
  <si>
    <t xml:space="preserve">VALDIR KAMCHEN                          </t>
  </si>
  <si>
    <t xml:space="preserve">VENUS MARA SOARES DA SILVA              </t>
  </si>
  <si>
    <t>INSS/previ</t>
  </si>
  <si>
    <t>IRRF</t>
  </si>
  <si>
    <t>Ganhos</t>
  </si>
  <si>
    <t>Descontos</t>
  </si>
  <si>
    <t>Férias</t>
  </si>
  <si>
    <t xml:space="preserve">ALBERTO HENRIQUE WERLANG                </t>
  </si>
  <si>
    <t xml:space="preserve">ALCEU JOSE DE CHAVES                    </t>
  </si>
  <si>
    <t xml:space="preserve">CHEFE DIV. INFORMACAO DOCUMENTACAO                                                                                                                                                                                                                             </t>
  </si>
  <si>
    <t xml:space="preserve">ANA MARIA DA SILVA                      </t>
  </si>
  <si>
    <t xml:space="preserve">TECNICO EM INFORMATICA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</si>
  <si>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ANDRESSA PEREIRA DA SILVA               </t>
  </si>
  <si>
    <t xml:space="preserve">BRUNA MIKAELLY MESSIAS VERZUTTI         </t>
  </si>
  <si>
    <t xml:space="preserve">BRUNO JIVAGO BUDNY                      </t>
  </si>
  <si>
    <t xml:space="preserve">CLEITON NORZEAZENO PEREIRA              </t>
  </si>
  <si>
    <t xml:space="preserve">CRISTINA CORDEIRO LEITE                 </t>
  </si>
  <si>
    <t xml:space="preserve">DAISY FRANCIELE RIBEIRO SARDI           </t>
  </si>
  <si>
    <t xml:space="preserve">DANIELA MELHORANÇA BICALHO TOMASELLA    </t>
  </si>
  <si>
    <t xml:space="preserve">CHEFE DIV. ASSUNTOS LEGISLATIVOS                                                                                                                                                                                                                               </t>
  </si>
  <si>
    <t xml:space="preserve">DIANA CARDOSO JOÃO                      </t>
  </si>
  <si>
    <t xml:space="preserve">DUTRA CANDIDO                           </t>
  </si>
  <si>
    <t xml:space="preserve">EDICEU BITTENCOURT DE LIMA              </t>
  </si>
  <si>
    <t xml:space="preserve">ELLEN CRISTINA DE OLIVEIRA KAISER       </t>
  </si>
  <si>
    <t xml:space="preserve">FABIANO MARQUES MACHADO                 </t>
  </si>
  <si>
    <t xml:space="preserve">FELISBELA MARIA DE SANTANA              </t>
  </si>
  <si>
    <t xml:space="preserve">ASSISTENTE LEGISLATIVO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</si>
  <si>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GUSTAVO ALDAIR BRUM VIEIRA              </t>
  </si>
  <si>
    <t xml:space="preserve">IDERLEI ROSANELI                        </t>
  </si>
  <si>
    <t xml:space="preserve">INDIANARA DA SILVA VENDRAME             </t>
  </si>
  <si>
    <t xml:space="preserve">JOSE HOLANDA CAMPELO                    </t>
  </si>
  <si>
    <t xml:space="preserve">KLAUS HENRIQUE DOS SANTOS               </t>
  </si>
  <si>
    <t xml:space="preserve">LIDIA LONKOSKI                          </t>
  </si>
  <si>
    <t xml:space="preserve">LUCIANO MENON DE FREITAS                </t>
  </si>
  <si>
    <t xml:space="preserve">MARCELO JOAO                            </t>
  </si>
  <si>
    <t xml:space="preserve">MARGARETE DE FATIMA PALUDO GEUDA        </t>
  </si>
  <si>
    <t xml:space="preserve">MARIA APARECIDA MUNIS                   </t>
  </si>
  <si>
    <t xml:space="preserve">MAURELIO DE ALMEIDA                     </t>
  </si>
  <si>
    <t xml:space="preserve">MEREDIAN PARODE DA MAIA                 </t>
  </si>
  <si>
    <t xml:space="preserve">OSVALDO PEREIRA                         </t>
  </si>
  <si>
    <t xml:space="preserve">CHEFE DE DIVISÃO DE PATRIMONIO                                                                                                                                                                                                                                 </t>
  </si>
  <si>
    <t xml:space="preserve">PEDRO HENRIQUE DOS REIS                 </t>
  </si>
  <si>
    <t xml:space="preserve">REINALDO MARGARIDA GONZAGA              </t>
  </si>
  <si>
    <t xml:space="preserve">CHEFE DO SETOR DE ATENDIMENTO                                                                                                                                                                                                                                  </t>
  </si>
  <si>
    <t xml:space="preserve">SUZANA CABRAL MACHADO BATISTA           </t>
  </si>
  <si>
    <t xml:space="preserve">CHEFE DO DPTO DE COMUNICACAO                                                                                                                                                                                                                                   </t>
  </si>
  <si>
    <t xml:space="preserve">VICTOR IGOR SROCZYNSKI MEDINA           </t>
  </si>
  <si>
    <t xml:space="preserve">WASHINGTON SANTOS DE ARRUDA             </t>
  </si>
  <si>
    <t xml:space="preserve">CHEFE DE DIV. COMPRAS E LICITAÇÕES                                                                                                                                                                                                                             </t>
  </si>
  <si>
    <t>ASSISTENTE PARLAMENTAR I</t>
  </si>
  <si>
    <t>CHEFE DE DIVISÃO LEGISLATIVA MIRIM</t>
  </si>
  <si>
    <t>CLEVERTON RODRIGO DE OLIVEIRA</t>
  </si>
  <si>
    <t>JAIME JUNIOR DE OLIVEIRA</t>
  </si>
  <si>
    <t>LUCILENE MIRANDA ALVES</t>
  </si>
  <si>
    <t>LEDOCIR ANHOLETO</t>
  </si>
  <si>
    <t>MELISSA RIBEIRO GOMES</t>
  </si>
  <si>
    <t>RONEIR CORREA DE MENEZES</t>
  </si>
  <si>
    <t>KERLEN CAETANO MORO</t>
  </si>
  <si>
    <t>DOUGLAS ALVES DA SILVA</t>
  </si>
  <si>
    <t xml:space="preserve">AUXILIAR LEGISLATIVO </t>
  </si>
  <si>
    <t xml:space="preserve">CHEFE DE DIVISAO DE ALMOXARIFADO                                                                                                                                                                                                                    </t>
  </si>
  <si>
    <t>PEDRO RODRIGUES DA COSTA</t>
  </si>
  <si>
    <t xml:space="preserve">CHEFE DE DIVISAO DE ATENDIMENTO                                                                                                                                                                                                                   </t>
  </si>
  <si>
    <t>ANTONIEL GOMES VIEIRA</t>
  </si>
  <si>
    <t>EVARISTO ARAUJO DE LIMA</t>
  </si>
  <si>
    <t xml:space="preserve">VILMA NEVES DA SILVA TIBURCIO                      </t>
  </si>
  <si>
    <t>ANA MARIA ADAMS PERON</t>
  </si>
  <si>
    <t>PATRICIA FRANCIELE OLIVEIRA ROCHA</t>
  </si>
  <si>
    <t>CHEFE DO SETOR DE SERVIÇOS GERAIS</t>
  </si>
  <si>
    <t>DELZA</t>
  </si>
  <si>
    <t>,1/3</t>
  </si>
  <si>
    <t>ATS</t>
  </si>
  <si>
    <t>Previ</t>
  </si>
  <si>
    <t>Plano de Saude</t>
  </si>
  <si>
    <t>Consignado</t>
  </si>
  <si>
    <t>Mensalidade</t>
  </si>
  <si>
    <t xml:space="preserve">GARÇOM                                                                                                                                                                                                                                                         </t>
  </si>
  <si>
    <t>GETÚLIO MARTINS DE ALMEIDA FILHO</t>
  </si>
  <si>
    <t>RODRIGO GARCIA MARTHOS</t>
  </si>
  <si>
    <t>PROCURADOR JURÍDICO</t>
  </si>
  <si>
    <t>GILSON CARLOS DE ALMEIDA COSTA</t>
  </si>
  <si>
    <t>SIMONE MATOS ALVES CARVALHO</t>
  </si>
  <si>
    <t>CHEFE DE DIVISÃO DE RECURSOS HUMANOS</t>
  </si>
  <si>
    <t>LILIAN SIMONI PEDROSKI</t>
  </si>
  <si>
    <t xml:space="preserve">                                  </t>
  </si>
  <si>
    <t>ASSISTENTE JURÍDICO</t>
  </si>
  <si>
    <t>AIRTON FRIGERI</t>
  </si>
  <si>
    <t>ELIAS NUNES DE JESUS</t>
  </si>
  <si>
    <t>GEOVANA MARIANO LEONI</t>
  </si>
  <si>
    <t>CHEFE DO SETOR DE COMPRAS E LICITAÇÕES</t>
  </si>
  <si>
    <t>GILSON BARBOSA DOS SANTOS</t>
  </si>
  <si>
    <t>JULIANO CORREA DA LUZ</t>
  </si>
  <si>
    <t>SECRETÁRIO DO GABINETE DA PRESIDÊNCIA</t>
  </si>
  <si>
    <t>SECRETÁRIA GERAL</t>
  </si>
  <si>
    <t>CHEFE DO SETOR LEGISLATIVO MIRIM</t>
  </si>
  <si>
    <t>DANIELI JUSSARA SCHNEIDER</t>
  </si>
  <si>
    <t>NOVEMBRO 2018</t>
  </si>
  <si>
    <t xml:space="preserve">ASSISTENTE PARLAMENTAR II                                                                                                                                                                                                                                       </t>
  </si>
  <si>
    <t>MONICA BRITO DA SILVA FERREIRA</t>
  </si>
  <si>
    <t>OUVIDORA PARLAMENTAR</t>
  </si>
  <si>
    <t>REYD ANTONIO CESARIO ROCHA</t>
  </si>
  <si>
    <t>WALYSONN DOUGLAS BRITO DO AMARAL</t>
  </si>
  <si>
    <t>WESLLEY MTCHAELL DA SILVA NUNES</t>
  </si>
  <si>
    <t>13ºSalário</t>
  </si>
  <si>
    <t>DÉCIMO TERCEIRO</t>
  </si>
</sst>
</file>

<file path=xl/styles.xml><?xml version="1.0" encoding="utf-8"?>
<styleSheet xmlns="http://schemas.openxmlformats.org/spreadsheetml/2006/main">
  <fonts count="11">
    <font>
      <sz val="10"/>
      <color indexed="8"/>
      <name val="Arial"/>
    </font>
    <font>
      <b/>
      <sz val="10"/>
      <color indexed="8"/>
      <name val="Arial"/>
      <family val="2"/>
    </font>
    <font>
      <b/>
      <i/>
      <strike/>
      <u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rgb="FF006100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16" fontId="0" fillId="0" borderId="0" xfId="0" applyNumberFormat="1"/>
    <xf numFmtId="2" fontId="6" fillId="3" borderId="1" xfId="2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49" fontId="7" fillId="3" borderId="0" xfId="0" applyNumberFormat="1" applyFont="1" applyFill="1"/>
    <xf numFmtId="2" fontId="6" fillId="3" borderId="1" xfId="1" applyNumberFormat="1" applyFont="1" applyFill="1" applyBorder="1" applyAlignment="1" applyProtection="1">
      <alignment horizontal="right" vertical="top"/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10" fillId="3" borderId="1" xfId="0" applyFont="1" applyFill="1" applyBorder="1" applyAlignment="1" applyProtection="1">
      <alignment horizontal="left" vertical="top"/>
      <protection locked="0"/>
    </xf>
    <xf numFmtId="2" fontId="10" fillId="3" borderId="1" xfId="0" applyNumberFormat="1" applyFont="1" applyFill="1" applyBorder="1" applyAlignment="1" applyProtection="1">
      <alignment horizontal="right" vertical="top"/>
      <protection locked="0"/>
    </xf>
    <xf numFmtId="2" fontId="6" fillId="3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Border="1" applyAlignment="1">
      <alignment horizontal="center"/>
    </xf>
    <xf numFmtId="0" fontId="10" fillId="3" borderId="1" xfId="3" applyFont="1" applyFill="1" applyBorder="1" applyAlignment="1" applyProtection="1">
      <alignment horizontal="left" vertical="top"/>
      <protection locked="0"/>
    </xf>
    <xf numFmtId="2" fontId="10" fillId="3" borderId="1" xfId="3" applyNumberFormat="1" applyFont="1" applyFill="1" applyBorder="1" applyAlignment="1" applyProtection="1">
      <alignment horizontal="right" vertical="top"/>
      <protection locked="0"/>
    </xf>
    <xf numFmtId="2" fontId="10" fillId="3" borderId="1" xfId="2" applyNumberFormat="1" applyFont="1" applyFill="1" applyBorder="1" applyAlignment="1" applyProtection="1">
      <alignment horizontal="right" vertical="top"/>
      <protection locked="0"/>
    </xf>
    <xf numFmtId="0" fontId="8" fillId="3" borderId="1" xfId="0" applyFont="1" applyFill="1" applyBorder="1"/>
    <xf numFmtId="4" fontId="8" fillId="3" borderId="1" xfId="0" applyNumberFormat="1" applyFont="1" applyFill="1" applyBorder="1"/>
    <xf numFmtId="2" fontId="6" fillId="3" borderId="1" xfId="0" applyNumberFormat="1" applyFont="1" applyFill="1" applyBorder="1"/>
    <xf numFmtId="0" fontId="1" fillId="0" borderId="0" xfId="0" applyFont="1"/>
    <xf numFmtId="1" fontId="1" fillId="0" borderId="4" xfId="0" applyNumberFormat="1" applyFont="1" applyBorder="1" applyAlignment="1" applyProtection="1">
      <alignment horizontal="center" vertical="top"/>
      <protection locked="0"/>
    </xf>
    <xf numFmtId="1" fontId="1" fillId="0" borderId="3" xfId="0" applyNumberFormat="1" applyFont="1" applyBorder="1" applyAlignment="1" applyProtection="1">
      <alignment horizontal="center" vertical="top"/>
      <protection locked="0"/>
    </xf>
  </cellXfs>
  <cellStyles count="4">
    <cellStyle name="Bom" xfId="3" builtinId="26"/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/>
  <cols>
    <col min="1" max="1" width="29.7109375" customWidth="1"/>
    <col min="2" max="2" width="30.28515625" customWidth="1"/>
  </cols>
  <sheetData>
    <row r="1" spans="1:9" ht="18">
      <c r="B1" s="1" t="s">
        <v>0</v>
      </c>
    </row>
    <row r="2" spans="1:9">
      <c r="B2" s="2" t="s">
        <v>1</v>
      </c>
      <c r="D2" s="3"/>
    </row>
    <row r="3" spans="1:9">
      <c r="A3" s="10" t="s">
        <v>159</v>
      </c>
      <c r="D3" s="3"/>
    </row>
    <row r="4" spans="1:9">
      <c r="A4" s="23" t="s">
        <v>167</v>
      </c>
      <c r="C4" s="16" t="s">
        <v>67</v>
      </c>
      <c r="D4" s="24" t="s">
        <v>68</v>
      </c>
      <c r="E4" s="25"/>
    </row>
    <row r="5" spans="1:9">
      <c r="A5" s="4" t="s">
        <v>2</v>
      </c>
      <c r="B5" s="4" t="s">
        <v>3</v>
      </c>
      <c r="C5" s="5" t="s">
        <v>166</v>
      </c>
      <c r="D5" s="6" t="s">
        <v>65</v>
      </c>
      <c r="E5" s="6" t="s">
        <v>66</v>
      </c>
      <c r="I5" t="s">
        <v>147</v>
      </c>
    </row>
    <row r="6" spans="1:9">
      <c r="A6" s="17" t="s">
        <v>149</v>
      </c>
      <c r="B6" s="17" t="s">
        <v>148</v>
      </c>
      <c r="C6" s="18">
        <v>3034.9</v>
      </c>
      <c r="D6" s="11">
        <v>333.83</v>
      </c>
      <c r="E6" s="8">
        <v>59.78</v>
      </c>
    </row>
    <row r="7" spans="1:9">
      <c r="A7" s="17" t="s">
        <v>70</v>
      </c>
      <c r="B7" s="17" t="s">
        <v>157</v>
      </c>
      <c r="C7" s="18">
        <v>2198</v>
      </c>
      <c r="D7" s="8">
        <v>197.82</v>
      </c>
      <c r="E7" s="8"/>
    </row>
    <row r="8" spans="1:9">
      <c r="A8" s="17" t="s">
        <v>71</v>
      </c>
      <c r="B8" s="17" t="s">
        <v>72</v>
      </c>
      <c r="C8" s="18">
        <v>2725.49</v>
      </c>
      <c r="D8" s="8">
        <v>245.29</v>
      </c>
      <c r="E8" s="8">
        <v>43.21</v>
      </c>
    </row>
    <row r="9" spans="1:9">
      <c r="A9" s="17" t="s">
        <v>129</v>
      </c>
      <c r="B9" s="17" t="s">
        <v>112</v>
      </c>
      <c r="C9" s="18">
        <v>2198</v>
      </c>
      <c r="D9" s="8">
        <v>197.82</v>
      </c>
      <c r="E9" s="8"/>
    </row>
    <row r="10" spans="1:9">
      <c r="A10" s="17" t="s">
        <v>73</v>
      </c>
      <c r="B10" s="17" t="s">
        <v>12</v>
      </c>
      <c r="C10" s="18">
        <v>2725.49</v>
      </c>
      <c r="D10" s="8">
        <v>245.29</v>
      </c>
      <c r="E10" s="8">
        <v>43.21</v>
      </c>
    </row>
    <row r="11" spans="1:9">
      <c r="A11" s="17" t="s">
        <v>5</v>
      </c>
      <c r="B11" s="17" t="s">
        <v>6</v>
      </c>
      <c r="C11" s="18">
        <v>8922.7800000000007</v>
      </c>
      <c r="D11" s="8">
        <v>981.5</v>
      </c>
      <c r="E11" s="8">
        <v>1262.3499999999999</v>
      </c>
    </row>
    <row r="12" spans="1:9">
      <c r="A12" s="17" t="s">
        <v>7</v>
      </c>
      <c r="B12" s="17" t="s">
        <v>74</v>
      </c>
      <c r="C12" s="18">
        <v>4721.67</v>
      </c>
      <c r="D12" s="8">
        <v>399.46</v>
      </c>
      <c r="E12" s="8">
        <v>208.39</v>
      </c>
    </row>
    <row r="13" spans="1:9">
      <c r="A13" s="17" t="s">
        <v>75</v>
      </c>
      <c r="B13" s="17" t="s">
        <v>4</v>
      </c>
      <c r="C13" s="18">
        <v>2198</v>
      </c>
      <c r="D13" s="8">
        <v>197.82</v>
      </c>
      <c r="E13" s="8"/>
    </row>
    <row r="14" spans="1:9">
      <c r="A14" s="17" t="s">
        <v>126</v>
      </c>
      <c r="B14" s="17" t="s">
        <v>4</v>
      </c>
      <c r="C14" s="18">
        <v>2014.83</v>
      </c>
      <c r="D14" s="8">
        <v>181.33</v>
      </c>
      <c r="E14" s="8"/>
    </row>
    <row r="15" spans="1:9">
      <c r="A15" s="17" t="s">
        <v>8</v>
      </c>
      <c r="B15" s="17" t="s">
        <v>9</v>
      </c>
      <c r="C15" s="18">
        <v>4128.8999999999996</v>
      </c>
      <c r="D15" s="8">
        <v>362.11</v>
      </c>
      <c r="E15" s="8">
        <v>211.4</v>
      </c>
    </row>
    <row r="16" spans="1:9">
      <c r="A16" s="17" t="s">
        <v>76</v>
      </c>
      <c r="B16" s="17" t="s">
        <v>12</v>
      </c>
      <c r="C16" s="18">
        <v>2725.49</v>
      </c>
      <c r="D16" s="8">
        <v>245.29</v>
      </c>
      <c r="E16" s="8">
        <v>43.21</v>
      </c>
    </row>
    <row r="17" spans="1:5">
      <c r="A17" s="17" t="s">
        <v>10</v>
      </c>
      <c r="B17" s="17" t="s">
        <v>139</v>
      </c>
      <c r="C17" s="18">
        <v>2665.51</v>
      </c>
      <c r="D17" s="8">
        <v>293.2</v>
      </c>
      <c r="E17" s="8">
        <v>20.9</v>
      </c>
    </row>
    <row r="18" spans="1:5">
      <c r="A18" s="17" t="s">
        <v>77</v>
      </c>
      <c r="B18" s="17" t="s">
        <v>21</v>
      </c>
      <c r="C18" s="18">
        <v>6656.55</v>
      </c>
      <c r="D18" s="8">
        <v>621.03</v>
      </c>
      <c r="E18" s="8">
        <v>686.13</v>
      </c>
    </row>
    <row r="19" spans="1:5">
      <c r="A19" s="17" t="s">
        <v>11</v>
      </c>
      <c r="B19" s="17" t="s">
        <v>4</v>
      </c>
      <c r="C19" s="21">
        <v>2198</v>
      </c>
      <c r="D19" s="8">
        <v>197.82</v>
      </c>
      <c r="E19" s="8"/>
    </row>
    <row r="20" spans="1:5">
      <c r="A20" s="17" t="s">
        <v>78</v>
      </c>
      <c r="B20" s="17" t="s">
        <v>112</v>
      </c>
      <c r="C20" s="18">
        <v>2198</v>
      </c>
      <c r="D20" s="8">
        <v>197.82</v>
      </c>
      <c r="E20" s="8"/>
    </row>
    <row r="21" spans="1:5">
      <c r="A21" s="17" t="s">
        <v>114</v>
      </c>
      <c r="B21" s="17" t="s">
        <v>113</v>
      </c>
      <c r="C21" s="18">
        <v>2725.49</v>
      </c>
      <c r="D21" s="8">
        <v>245.29</v>
      </c>
      <c r="E21" s="8">
        <v>43.21</v>
      </c>
    </row>
    <row r="22" spans="1:5">
      <c r="A22" s="17" t="s">
        <v>79</v>
      </c>
      <c r="B22" s="17" t="s">
        <v>35</v>
      </c>
      <c r="C22" s="18">
        <v>3332.19</v>
      </c>
      <c r="D22" s="8">
        <v>366.54</v>
      </c>
      <c r="E22" s="8">
        <v>90.05</v>
      </c>
    </row>
    <row r="23" spans="1:5">
      <c r="A23" s="17" t="s">
        <v>80</v>
      </c>
      <c r="B23" s="17" t="s">
        <v>4</v>
      </c>
      <c r="C23" s="18">
        <v>2198</v>
      </c>
      <c r="D23" s="8">
        <v>197.82</v>
      </c>
      <c r="E23" s="8"/>
    </row>
    <row r="24" spans="1:5">
      <c r="A24" s="17" t="s">
        <v>81</v>
      </c>
      <c r="B24" s="17" t="s">
        <v>160</v>
      </c>
      <c r="C24" s="18">
        <v>2725.49</v>
      </c>
      <c r="D24" s="8">
        <v>245.29</v>
      </c>
      <c r="E24" s="8">
        <v>14.78</v>
      </c>
    </row>
    <row r="25" spans="1:5">
      <c r="A25" s="17" t="s">
        <v>158</v>
      </c>
      <c r="B25" s="17" t="s">
        <v>112</v>
      </c>
      <c r="C25" s="18">
        <v>732.67</v>
      </c>
      <c r="D25" s="8">
        <v>58.61</v>
      </c>
      <c r="E25" s="8"/>
    </row>
    <row r="26" spans="1:5">
      <c r="A26" s="17" t="s">
        <v>13</v>
      </c>
      <c r="B26" s="17" t="s">
        <v>82</v>
      </c>
      <c r="C26" s="18">
        <v>2725.49</v>
      </c>
      <c r="D26" s="8">
        <v>245.29</v>
      </c>
      <c r="E26" s="8">
        <v>43.21</v>
      </c>
    </row>
    <row r="27" spans="1:5">
      <c r="A27" s="17" t="s">
        <v>14</v>
      </c>
      <c r="B27" s="17" t="s">
        <v>15</v>
      </c>
      <c r="C27" s="18">
        <v>3154.65</v>
      </c>
      <c r="D27" s="8">
        <v>347.01</v>
      </c>
      <c r="E27" s="8">
        <v>67.77</v>
      </c>
    </row>
    <row r="28" spans="1:5">
      <c r="A28" s="17" t="s">
        <v>83</v>
      </c>
      <c r="B28" s="17" t="s">
        <v>4</v>
      </c>
      <c r="C28" s="18">
        <v>2198</v>
      </c>
      <c r="D28" s="8">
        <v>197.82</v>
      </c>
      <c r="E28" s="8"/>
    </row>
    <row r="29" spans="1:5">
      <c r="A29" s="17" t="s">
        <v>16</v>
      </c>
      <c r="B29" s="17" t="s">
        <v>17</v>
      </c>
      <c r="C29" s="18">
        <v>11254.06</v>
      </c>
      <c r="D29" s="8">
        <v>1237.94</v>
      </c>
      <c r="E29" s="8">
        <v>1885.07</v>
      </c>
    </row>
    <row r="30" spans="1:5">
      <c r="A30" s="17" t="s">
        <v>121</v>
      </c>
      <c r="B30" s="17" t="s">
        <v>112</v>
      </c>
      <c r="C30" s="18">
        <v>2198</v>
      </c>
      <c r="D30" s="8">
        <v>197.82</v>
      </c>
      <c r="E30" s="8"/>
    </row>
    <row r="31" spans="1:5">
      <c r="A31" s="17" t="s">
        <v>84</v>
      </c>
      <c r="B31" s="17" t="s">
        <v>4</v>
      </c>
      <c r="C31" s="18">
        <v>2198</v>
      </c>
      <c r="D31" s="8">
        <v>197.82</v>
      </c>
      <c r="E31" s="8"/>
    </row>
    <row r="32" spans="1:5">
      <c r="A32" s="17" t="s">
        <v>18</v>
      </c>
      <c r="B32" s="17" t="s">
        <v>19</v>
      </c>
      <c r="C32" s="18">
        <v>12601.41</v>
      </c>
      <c r="D32" s="8">
        <v>1386.15</v>
      </c>
      <c r="E32" s="8">
        <v>2058.42</v>
      </c>
    </row>
    <row r="33" spans="1:5">
      <c r="A33" s="17" t="s">
        <v>85</v>
      </c>
      <c r="B33" s="17" t="s">
        <v>4</v>
      </c>
      <c r="C33" s="18">
        <v>2198</v>
      </c>
      <c r="D33" s="8">
        <v>197.82</v>
      </c>
      <c r="E33" s="8"/>
    </row>
    <row r="34" spans="1:5">
      <c r="A34" s="17" t="s">
        <v>20</v>
      </c>
      <c r="B34" s="17" t="s">
        <v>9</v>
      </c>
      <c r="C34" s="18">
        <v>3969.42</v>
      </c>
      <c r="D34" s="8">
        <v>335.87</v>
      </c>
      <c r="E34" s="8">
        <v>161.79</v>
      </c>
    </row>
    <row r="35" spans="1:5">
      <c r="A35" s="17" t="s">
        <v>22</v>
      </c>
      <c r="B35" s="17" t="s">
        <v>23</v>
      </c>
      <c r="C35" s="18">
        <v>2672.07</v>
      </c>
      <c r="D35" s="8">
        <v>264.08</v>
      </c>
      <c r="E35" s="8">
        <v>23.58</v>
      </c>
    </row>
    <row r="36" spans="1:5">
      <c r="A36" s="17" t="s">
        <v>150</v>
      </c>
      <c r="B36" s="17" t="s">
        <v>112</v>
      </c>
      <c r="C36" s="18">
        <v>1282.17</v>
      </c>
      <c r="D36" s="8">
        <v>102.57</v>
      </c>
      <c r="E36" s="8"/>
    </row>
    <row r="37" spans="1:5">
      <c r="A37" s="17" t="s">
        <v>86</v>
      </c>
      <c r="B37" s="17" t="s">
        <v>112</v>
      </c>
      <c r="C37" s="18">
        <v>2725.49</v>
      </c>
      <c r="D37" s="8">
        <v>245.29</v>
      </c>
      <c r="E37" s="8">
        <v>14.78</v>
      </c>
    </row>
    <row r="38" spans="1:5">
      <c r="A38" s="13" t="s">
        <v>24</v>
      </c>
      <c r="B38" s="13" t="s">
        <v>23</v>
      </c>
      <c r="C38" s="14">
        <v>2694.52</v>
      </c>
      <c r="D38" s="8">
        <v>266.55</v>
      </c>
      <c r="E38" s="8">
        <v>39.29</v>
      </c>
    </row>
    <row r="39" spans="1:5">
      <c r="A39" s="13" t="s">
        <v>127</v>
      </c>
      <c r="B39" s="13" t="s">
        <v>12</v>
      </c>
      <c r="C39" s="14">
        <v>2725.49</v>
      </c>
      <c r="D39" s="8">
        <v>245.29</v>
      </c>
      <c r="E39" s="8"/>
    </row>
    <row r="40" spans="1:5">
      <c r="A40" s="13" t="s">
        <v>87</v>
      </c>
      <c r="B40" s="13" t="s">
        <v>4</v>
      </c>
      <c r="C40" s="19">
        <v>2198</v>
      </c>
      <c r="D40" s="8">
        <v>197.82</v>
      </c>
      <c r="E40" s="8"/>
    </row>
    <row r="41" spans="1:5">
      <c r="A41" s="9" t="s">
        <v>25</v>
      </c>
      <c r="B41" s="9" t="s">
        <v>26</v>
      </c>
      <c r="C41" s="8">
        <v>6152.87</v>
      </c>
      <c r="D41" s="8">
        <v>676.81</v>
      </c>
      <c r="E41" s="8">
        <v>532.28</v>
      </c>
    </row>
    <row r="42" spans="1:5">
      <c r="A42" s="9" t="s">
        <v>88</v>
      </c>
      <c r="B42" s="9" t="s">
        <v>4</v>
      </c>
      <c r="C42" s="8">
        <v>2014.83</v>
      </c>
      <c r="D42" s="8">
        <v>181.33</v>
      </c>
      <c r="E42" s="8"/>
    </row>
    <row r="43" spans="1:5">
      <c r="A43" s="9" t="s">
        <v>27</v>
      </c>
      <c r="B43" s="9" t="s">
        <v>28</v>
      </c>
      <c r="C43" s="8">
        <v>11298.4</v>
      </c>
      <c r="D43" s="8">
        <v>1242.82</v>
      </c>
      <c r="E43" s="8">
        <v>1791.65</v>
      </c>
    </row>
    <row r="44" spans="1:5">
      <c r="A44" s="9" t="s">
        <v>29</v>
      </c>
      <c r="B44" s="9" t="s">
        <v>30</v>
      </c>
      <c r="C44" s="8">
        <v>2725.49</v>
      </c>
      <c r="D44" s="8">
        <v>245.29</v>
      </c>
      <c r="E44" s="8">
        <v>43.21</v>
      </c>
    </row>
    <row r="45" spans="1:5">
      <c r="A45" s="9" t="s">
        <v>31</v>
      </c>
      <c r="B45" s="9" t="s">
        <v>89</v>
      </c>
      <c r="C45" s="8">
        <v>2698.14</v>
      </c>
      <c r="D45" s="8">
        <v>296.79000000000002</v>
      </c>
      <c r="E45" s="8"/>
    </row>
    <row r="46" spans="1:5">
      <c r="A46" s="9" t="s">
        <v>151</v>
      </c>
      <c r="B46" s="12" t="s">
        <v>112</v>
      </c>
      <c r="C46" s="8">
        <v>1282.17</v>
      </c>
      <c r="D46" s="8">
        <v>102.57</v>
      </c>
      <c r="E46" s="8"/>
    </row>
    <row r="47" spans="1:5">
      <c r="A47" s="12" t="s">
        <v>140</v>
      </c>
      <c r="B47" s="12" t="s">
        <v>112</v>
      </c>
      <c r="C47" s="15">
        <v>2014.83</v>
      </c>
      <c r="D47" s="11">
        <v>181.33</v>
      </c>
      <c r="E47" s="8"/>
    </row>
    <row r="48" spans="1:5">
      <c r="A48" s="9" t="s">
        <v>153</v>
      </c>
      <c r="B48" s="9" t="s">
        <v>112</v>
      </c>
      <c r="C48" s="15">
        <v>1099</v>
      </c>
      <c r="D48" s="11">
        <v>87.92</v>
      </c>
      <c r="E48" s="8"/>
    </row>
    <row r="49" spans="1:5">
      <c r="A49" s="9" t="s">
        <v>143</v>
      </c>
      <c r="B49" s="9" t="s">
        <v>131</v>
      </c>
      <c r="C49" s="15">
        <v>1465.33</v>
      </c>
      <c r="D49" s="11">
        <v>117.22</v>
      </c>
      <c r="E49" s="8"/>
    </row>
    <row r="50" spans="1:5">
      <c r="A50" s="9" t="s">
        <v>90</v>
      </c>
      <c r="B50" s="9" t="s">
        <v>12</v>
      </c>
      <c r="C50" s="8">
        <v>2725.49</v>
      </c>
      <c r="D50" s="8">
        <v>245.29</v>
      </c>
      <c r="E50" s="8">
        <v>43.21</v>
      </c>
    </row>
    <row r="51" spans="1:5">
      <c r="A51" s="9" t="s">
        <v>32</v>
      </c>
      <c r="B51" s="9" t="s">
        <v>9</v>
      </c>
      <c r="C51" s="8">
        <v>2887</v>
      </c>
      <c r="D51" s="8">
        <v>251.46</v>
      </c>
      <c r="E51" s="8">
        <v>54.87</v>
      </c>
    </row>
    <row r="52" spans="1:5">
      <c r="A52" s="9" t="s">
        <v>91</v>
      </c>
      <c r="B52" s="9" t="s">
        <v>12</v>
      </c>
      <c r="C52" s="8">
        <v>2725.49</v>
      </c>
      <c r="D52" s="8">
        <v>245.29</v>
      </c>
      <c r="E52" s="8">
        <v>43.21</v>
      </c>
    </row>
    <row r="53" spans="1:5">
      <c r="A53" s="9" t="s">
        <v>92</v>
      </c>
      <c r="B53" s="9" t="s">
        <v>156</v>
      </c>
      <c r="C53" s="8">
        <v>9364.93</v>
      </c>
      <c r="D53" s="8">
        <v>621.03</v>
      </c>
      <c r="E53" s="8">
        <v>1483.08</v>
      </c>
    </row>
    <row r="54" spans="1:5">
      <c r="A54" s="9" t="s">
        <v>33</v>
      </c>
      <c r="B54" s="9" t="s">
        <v>34</v>
      </c>
      <c r="C54" s="8">
        <v>10807.44</v>
      </c>
      <c r="D54" s="8">
        <v>973.36</v>
      </c>
      <c r="E54" s="8">
        <v>1835.01</v>
      </c>
    </row>
    <row r="55" spans="1:5">
      <c r="A55" s="9" t="s">
        <v>115</v>
      </c>
      <c r="B55" s="9" t="s">
        <v>112</v>
      </c>
      <c r="C55" s="8">
        <v>2198</v>
      </c>
      <c r="D55" s="8">
        <v>197.82</v>
      </c>
      <c r="E55" s="8"/>
    </row>
    <row r="56" spans="1:5">
      <c r="A56" s="9" t="s">
        <v>36</v>
      </c>
      <c r="B56" s="9" t="s">
        <v>37</v>
      </c>
      <c r="C56" s="8">
        <v>7241.95</v>
      </c>
      <c r="D56" s="8">
        <v>796.61</v>
      </c>
      <c r="E56" s="8">
        <v>798.83</v>
      </c>
    </row>
    <row r="57" spans="1:5">
      <c r="A57" s="9" t="s">
        <v>38</v>
      </c>
      <c r="B57" s="9" t="s">
        <v>9</v>
      </c>
      <c r="C57" s="8">
        <v>4202.26</v>
      </c>
      <c r="D57" s="8">
        <v>335.86</v>
      </c>
      <c r="E57" s="8">
        <v>196.72</v>
      </c>
    </row>
    <row r="58" spans="1:5">
      <c r="A58" s="9" t="s">
        <v>39</v>
      </c>
      <c r="B58" s="9" t="s">
        <v>9</v>
      </c>
      <c r="C58" s="8">
        <v>3244.78</v>
      </c>
      <c r="D58" s="8">
        <v>279.89</v>
      </c>
      <c r="E58" s="8">
        <v>89.93</v>
      </c>
    </row>
    <row r="59" spans="1:5">
      <c r="A59" s="9" t="s">
        <v>93</v>
      </c>
      <c r="B59" s="9" t="s">
        <v>123</v>
      </c>
      <c r="C59" s="8">
        <v>2725.49</v>
      </c>
      <c r="D59" s="8">
        <v>245.29</v>
      </c>
      <c r="E59" s="8">
        <v>43.21</v>
      </c>
    </row>
    <row r="60" spans="1:5">
      <c r="A60" s="9" t="s">
        <v>40</v>
      </c>
      <c r="B60" s="9" t="s">
        <v>19</v>
      </c>
      <c r="C60" s="8">
        <v>14876.68</v>
      </c>
      <c r="D60" s="8">
        <v>1343.54</v>
      </c>
      <c r="E60" s="8">
        <v>2852.25</v>
      </c>
    </row>
    <row r="61" spans="1:5">
      <c r="A61" s="9" t="s">
        <v>41</v>
      </c>
      <c r="B61" s="9" t="s">
        <v>42</v>
      </c>
      <c r="C61" s="8">
        <v>2830.17</v>
      </c>
      <c r="D61" s="8">
        <v>266.55</v>
      </c>
      <c r="E61" s="8">
        <v>49.47</v>
      </c>
    </row>
    <row r="62" spans="1:5">
      <c r="A62" s="9" t="s">
        <v>154</v>
      </c>
      <c r="B62" s="9" t="s">
        <v>155</v>
      </c>
      <c r="C62" s="8">
        <v>3328.27</v>
      </c>
      <c r="D62" s="8">
        <v>366.1</v>
      </c>
      <c r="E62" s="8">
        <v>65.14</v>
      </c>
    </row>
    <row r="63" spans="1:5">
      <c r="A63" s="9" t="s">
        <v>43</v>
      </c>
      <c r="B63" s="9" t="s">
        <v>37</v>
      </c>
      <c r="C63" s="8">
        <v>3273.49</v>
      </c>
      <c r="D63" s="8">
        <v>360.08</v>
      </c>
      <c r="E63" s="8">
        <v>82.21</v>
      </c>
    </row>
    <row r="64" spans="1:5">
      <c r="A64" s="12" t="s">
        <v>120</v>
      </c>
      <c r="B64" s="12" t="s">
        <v>12</v>
      </c>
      <c r="C64" s="20">
        <v>2725.49</v>
      </c>
      <c r="D64" s="8">
        <v>245.29</v>
      </c>
      <c r="E64" s="8">
        <v>43.21</v>
      </c>
    </row>
    <row r="65" spans="1:5">
      <c r="A65" s="9" t="s">
        <v>94</v>
      </c>
      <c r="B65" s="9" t="s">
        <v>4</v>
      </c>
      <c r="C65" s="8">
        <v>2198</v>
      </c>
      <c r="D65" s="8">
        <v>197.82</v>
      </c>
      <c r="E65" s="8"/>
    </row>
    <row r="66" spans="1:5">
      <c r="A66" s="9" t="s">
        <v>44</v>
      </c>
      <c r="B66" s="9" t="s">
        <v>37</v>
      </c>
      <c r="C66" s="22">
        <v>3273.5</v>
      </c>
      <c r="D66" s="8">
        <v>360.08</v>
      </c>
      <c r="E66" s="8">
        <v>61.49</v>
      </c>
    </row>
    <row r="67" spans="1:5">
      <c r="A67" s="12" t="s">
        <v>117</v>
      </c>
      <c r="B67" s="12" t="s">
        <v>142</v>
      </c>
      <c r="C67" s="8">
        <v>5547.12</v>
      </c>
      <c r="D67" s="8">
        <v>610.17999999999995</v>
      </c>
      <c r="E67" s="8">
        <v>304.05</v>
      </c>
    </row>
    <row r="68" spans="1:5">
      <c r="A68" s="9" t="s">
        <v>95</v>
      </c>
      <c r="B68" s="9" t="s">
        <v>4</v>
      </c>
      <c r="C68" s="8">
        <v>2198</v>
      </c>
      <c r="D68" s="8">
        <v>197.82</v>
      </c>
      <c r="E68" s="8"/>
    </row>
    <row r="69" spans="1:5">
      <c r="A69" s="9" t="s">
        <v>146</v>
      </c>
      <c r="B69" s="9" t="s">
        <v>111</v>
      </c>
      <c r="C69" s="8">
        <v>3264.39</v>
      </c>
      <c r="D69" s="8">
        <v>359.08</v>
      </c>
      <c r="E69" s="8">
        <v>60.88</v>
      </c>
    </row>
    <row r="70" spans="1:5">
      <c r="A70" s="9" t="s">
        <v>45</v>
      </c>
      <c r="B70" s="9" t="s">
        <v>23</v>
      </c>
      <c r="C70" s="8">
        <v>4221.6499999999996</v>
      </c>
      <c r="D70" s="8">
        <v>434.53</v>
      </c>
      <c r="E70" s="8">
        <v>215.97</v>
      </c>
    </row>
    <row r="71" spans="1:5">
      <c r="A71" s="9" t="s">
        <v>96</v>
      </c>
      <c r="B71" s="9" t="s">
        <v>12</v>
      </c>
      <c r="C71" s="8">
        <v>2725.49</v>
      </c>
      <c r="D71" s="8">
        <v>245.29</v>
      </c>
      <c r="E71" s="8">
        <v>43.21</v>
      </c>
    </row>
    <row r="72" spans="1:5">
      <c r="A72" s="9" t="s">
        <v>116</v>
      </c>
      <c r="B72" s="9" t="s">
        <v>112</v>
      </c>
      <c r="C72" s="8">
        <v>2198</v>
      </c>
      <c r="D72" s="8">
        <v>197.82</v>
      </c>
      <c r="E72" s="8"/>
    </row>
    <row r="73" spans="1:5">
      <c r="A73" s="9" t="s">
        <v>46</v>
      </c>
      <c r="B73" s="9" t="s">
        <v>122</v>
      </c>
      <c r="C73" s="8">
        <v>3273.94</v>
      </c>
      <c r="D73" s="8">
        <v>263.42</v>
      </c>
      <c r="E73" s="8">
        <v>68.77</v>
      </c>
    </row>
    <row r="74" spans="1:5">
      <c r="A74" s="9" t="s">
        <v>97</v>
      </c>
      <c r="B74" s="9" t="s">
        <v>4</v>
      </c>
      <c r="C74" s="8">
        <v>2198</v>
      </c>
      <c r="D74" s="8">
        <v>197.82</v>
      </c>
      <c r="E74" s="8"/>
    </row>
    <row r="75" spans="1:5">
      <c r="A75" s="9" t="s">
        <v>48</v>
      </c>
      <c r="B75" s="9" t="s">
        <v>49</v>
      </c>
      <c r="C75" s="8">
        <v>7790.01</v>
      </c>
      <c r="D75" s="8">
        <v>564.01</v>
      </c>
      <c r="E75" s="8">
        <v>1065.6500000000001</v>
      </c>
    </row>
    <row r="76" spans="1:5">
      <c r="A76" s="9" t="s">
        <v>50</v>
      </c>
      <c r="B76" s="9" t="s">
        <v>51</v>
      </c>
      <c r="C76" s="8">
        <v>6407.95</v>
      </c>
      <c r="D76" s="11">
        <v>704.87</v>
      </c>
      <c r="E76" s="8">
        <v>646.85</v>
      </c>
    </row>
    <row r="77" spans="1:5">
      <c r="A77" s="9" t="s">
        <v>98</v>
      </c>
      <c r="B77" s="9" t="s">
        <v>12</v>
      </c>
      <c r="C77" s="8">
        <v>2725.49</v>
      </c>
      <c r="D77" s="8">
        <v>245.29</v>
      </c>
      <c r="E77" s="8">
        <v>43.21</v>
      </c>
    </row>
    <row r="78" spans="1:5">
      <c r="A78" s="9" t="s">
        <v>52</v>
      </c>
      <c r="B78" s="9" t="s">
        <v>23</v>
      </c>
      <c r="C78" s="8">
        <v>4144.18</v>
      </c>
      <c r="D78" s="8">
        <v>426.01</v>
      </c>
      <c r="E78" s="8">
        <v>202.93</v>
      </c>
    </row>
    <row r="79" spans="1:5">
      <c r="A79" s="9" t="s">
        <v>99</v>
      </c>
      <c r="B79" s="9" t="s">
        <v>12</v>
      </c>
      <c r="C79" s="8">
        <v>2725.49</v>
      </c>
      <c r="D79" s="8">
        <v>245.29</v>
      </c>
      <c r="E79" s="8">
        <v>43.21</v>
      </c>
    </row>
    <row r="80" spans="1:5">
      <c r="A80" s="9" t="s">
        <v>100</v>
      </c>
      <c r="B80" s="9" t="s">
        <v>4</v>
      </c>
      <c r="C80" s="8">
        <v>2198</v>
      </c>
      <c r="D80" s="8">
        <v>197.82</v>
      </c>
      <c r="E80" s="8"/>
    </row>
    <row r="81" spans="1:5">
      <c r="A81" s="9" t="s">
        <v>53</v>
      </c>
      <c r="B81" s="9" t="s">
        <v>54</v>
      </c>
      <c r="C81" s="8">
        <v>4896.59</v>
      </c>
      <c r="D81" s="8">
        <v>538.62</v>
      </c>
      <c r="E81" s="8">
        <v>344.41</v>
      </c>
    </row>
    <row r="82" spans="1:5">
      <c r="A82" s="12" t="s">
        <v>118</v>
      </c>
      <c r="B82" s="12" t="s">
        <v>12</v>
      </c>
      <c r="C82" s="8">
        <v>2725.49</v>
      </c>
      <c r="D82" s="8">
        <v>245.29</v>
      </c>
      <c r="E82" s="8">
        <v>29</v>
      </c>
    </row>
    <row r="83" spans="1:5">
      <c r="A83" s="9" t="s">
        <v>101</v>
      </c>
      <c r="B83" s="9" t="s">
        <v>152</v>
      </c>
      <c r="C83" s="8">
        <v>2198</v>
      </c>
      <c r="D83" s="8">
        <v>197.82</v>
      </c>
      <c r="E83" s="8"/>
    </row>
    <row r="84" spans="1:5">
      <c r="A84" s="9" t="s">
        <v>161</v>
      </c>
      <c r="B84" s="9" t="s">
        <v>162</v>
      </c>
      <c r="C84" s="8">
        <v>681.37</v>
      </c>
      <c r="D84" s="8">
        <v>54.5</v>
      </c>
      <c r="E84" s="8"/>
    </row>
    <row r="85" spans="1:5">
      <c r="A85" s="9" t="s">
        <v>102</v>
      </c>
      <c r="B85" s="9" t="s">
        <v>103</v>
      </c>
      <c r="C85" s="8">
        <v>2725.49</v>
      </c>
      <c r="D85" s="8">
        <v>245.29</v>
      </c>
      <c r="E85" s="8">
        <v>43.21</v>
      </c>
    </row>
    <row r="86" spans="1:5">
      <c r="A86" s="9" t="s">
        <v>130</v>
      </c>
      <c r="B86" s="9" t="s">
        <v>112</v>
      </c>
      <c r="C86" s="8">
        <v>2198</v>
      </c>
      <c r="D86" s="8">
        <v>197.82</v>
      </c>
      <c r="E86" s="8"/>
    </row>
    <row r="87" spans="1:5">
      <c r="A87" s="9" t="s">
        <v>104</v>
      </c>
      <c r="B87" s="9" t="s">
        <v>4</v>
      </c>
      <c r="C87" s="8">
        <v>2198</v>
      </c>
      <c r="D87" s="8">
        <v>197.82</v>
      </c>
      <c r="E87" s="8"/>
    </row>
    <row r="88" spans="1:5">
      <c r="A88" s="9" t="s">
        <v>124</v>
      </c>
      <c r="B88" s="9" t="s">
        <v>125</v>
      </c>
      <c r="C88" s="8">
        <v>2725.49</v>
      </c>
      <c r="D88" s="8">
        <v>245.29</v>
      </c>
      <c r="E88" s="8">
        <v>43.21</v>
      </c>
    </row>
    <row r="89" spans="1:5">
      <c r="A89" s="9" t="s">
        <v>55</v>
      </c>
      <c r="B89" s="9" t="s">
        <v>34</v>
      </c>
      <c r="C89" s="8">
        <v>14560.16</v>
      </c>
      <c r="D89" s="8">
        <v>1601.61</v>
      </c>
      <c r="E89" s="8">
        <v>2642.1</v>
      </c>
    </row>
    <row r="90" spans="1:5">
      <c r="A90" s="9" t="s">
        <v>105</v>
      </c>
      <c r="B90" s="9" t="s">
        <v>106</v>
      </c>
      <c r="C90" s="8">
        <v>2198</v>
      </c>
      <c r="D90" s="8">
        <v>197.82</v>
      </c>
      <c r="E90" s="8"/>
    </row>
    <row r="91" spans="1:5">
      <c r="A91" s="9" t="s">
        <v>163</v>
      </c>
      <c r="B91" s="9" t="s">
        <v>112</v>
      </c>
      <c r="C91" s="15">
        <v>549.5</v>
      </c>
      <c r="D91" s="11">
        <v>43.96</v>
      </c>
      <c r="E91" s="8"/>
    </row>
    <row r="92" spans="1:5">
      <c r="A92" s="9" t="s">
        <v>56</v>
      </c>
      <c r="B92" s="9" t="s">
        <v>37</v>
      </c>
      <c r="C92" s="8">
        <v>6111.77</v>
      </c>
      <c r="D92" s="8">
        <v>672.29</v>
      </c>
      <c r="E92" s="8">
        <v>522.22</v>
      </c>
    </row>
    <row r="93" spans="1:5">
      <c r="A93" s="12" t="s">
        <v>141</v>
      </c>
      <c r="B93" s="12" t="s">
        <v>112</v>
      </c>
      <c r="C93" s="8">
        <v>2014.83</v>
      </c>
      <c r="D93" s="8">
        <v>181.33</v>
      </c>
      <c r="E93" s="8"/>
    </row>
    <row r="94" spans="1:5">
      <c r="A94" s="9" t="s">
        <v>57</v>
      </c>
      <c r="B94" s="9" t="s">
        <v>6</v>
      </c>
      <c r="C94" s="8">
        <v>13851.07</v>
      </c>
      <c r="D94" s="8">
        <v>1523.61</v>
      </c>
      <c r="E94" s="8">
        <v>2416.42</v>
      </c>
    </row>
    <row r="95" spans="1:5">
      <c r="A95" s="12" t="s">
        <v>119</v>
      </c>
      <c r="B95" s="12" t="s">
        <v>112</v>
      </c>
      <c r="C95" s="8">
        <v>2198</v>
      </c>
      <c r="D95" s="8">
        <v>197.82</v>
      </c>
      <c r="E95" s="8"/>
    </row>
    <row r="96" spans="1:5">
      <c r="A96" s="9" t="s">
        <v>58</v>
      </c>
      <c r="B96" s="9" t="s">
        <v>23</v>
      </c>
      <c r="C96" s="8">
        <v>4728.47</v>
      </c>
      <c r="D96" s="8">
        <v>490.28</v>
      </c>
      <c r="E96" s="8">
        <v>317.45999999999998</v>
      </c>
    </row>
    <row r="97" spans="1:5">
      <c r="A97" s="9" t="s">
        <v>59</v>
      </c>
      <c r="B97" s="9" t="s">
        <v>15</v>
      </c>
      <c r="C97" s="8">
        <v>3856.41</v>
      </c>
      <c r="D97" s="8">
        <v>424.2</v>
      </c>
      <c r="E97" s="8">
        <v>160.03</v>
      </c>
    </row>
    <row r="98" spans="1:5">
      <c r="A98" s="9" t="s">
        <v>60</v>
      </c>
      <c r="B98" s="9" t="s">
        <v>47</v>
      </c>
      <c r="C98" s="8">
        <v>2398.96</v>
      </c>
      <c r="D98" s="8">
        <v>263.88</v>
      </c>
      <c r="E98" s="8"/>
    </row>
    <row r="99" spans="1:5">
      <c r="A99" s="9" t="s">
        <v>144</v>
      </c>
      <c r="B99" s="9" t="s">
        <v>145</v>
      </c>
      <c r="C99" s="8">
        <v>1816.99</v>
      </c>
      <c r="D99" s="8">
        <v>163.52000000000001</v>
      </c>
      <c r="E99" s="8"/>
    </row>
    <row r="100" spans="1:5">
      <c r="A100" s="9" t="s">
        <v>107</v>
      </c>
      <c r="B100" s="9" t="s">
        <v>108</v>
      </c>
      <c r="C100" s="8">
        <v>4896.59</v>
      </c>
      <c r="D100" s="8">
        <v>538.62</v>
      </c>
      <c r="E100" s="8">
        <v>301.76</v>
      </c>
    </row>
    <row r="101" spans="1:5">
      <c r="A101" s="12" t="s">
        <v>61</v>
      </c>
      <c r="B101" s="9" t="s">
        <v>9</v>
      </c>
      <c r="C101" s="8">
        <v>3394.45</v>
      </c>
      <c r="D101" s="8">
        <v>356.92</v>
      </c>
      <c r="E101" s="8">
        <v>100.83</v>
      </c>
    </row>
    <row r="102" spans="1:5">
      <c r="A102" s="9" t="s">
        <v>62</v>
      </c>
      <c r="B102" s="9" t="s">
        <v>23</v>
      </c>
      <c r="C102" s="8">
        <v>4111.3599999999997</v>
      </c>
      <c r="D102" s="8">
        <v>422.4</v>
      </c>
      <c r="E102" s="8">
        <v>198.54</v>
      </c>
    </row>
    <row r="103" spans="1:5">
      <c r="A103" s="9" t="s">
        <v>63</v>
      </c>
      <c r="B103" s="9" t="s">
        <v>6</v>
      </c>
      <c r="C103" s="8">
        <v>10930.37</v>
      </c>
      <c r="D103" s="8">
        <v>1202.3399999999999</v>
      </c>
      <c r="E103" s="8">
        <v>1805.85</v>
      </c>
    </row>
    <row r="104" spans="1:5">
      <c r="A104" s="9" t="s">
        <v>64</v>
      </c>
      <c r="B104" s="9" t="s">
        <v>6</v>
      </c>
      <c r="C104" s="8">
        <v>12847.53</v>
      </c>
      <c r="D104" s="8">
        <v>1413.22</v>
      </c>
      <c r="E104" s="8">
        <v>2222.94</v>
      </c>
    </row>
    <row r="105" spans="1:5">
      <c r="A105" s="9" t="s">
        <v>109</v>
      </c>
      <c r="B105" s="9" t="s">
        <v>12</v>
      </c>
      <c r="C105" s="8">
        <v>2725.49</v>
      </c>
      <c r="D105" s="8">
        <v>245.29</v>
      </c>
      <c r="E105" s="8">
        <v>29</v>
      </c>
    </row>
    <row r="106" spans="1:5">
      <c r="A106" s="9" t="s">
        <v>128</v>
      </c>
      <c r="B106" s="9" t="s">
        <v>12</v>
      </c>
      <c r="C106" s="8">
        <v>2725.49</v>
      </c>
      <c r="D106" s="8">
        <v>245.29</v>
      </c>
      <c r="E106" s="8">
        <v>43.21</v>
      </c>
    </row>
    <row r="107" spans="1:5">
      <c r="A107" s="9" t="s">
        <v>164</v>
      </c>
      <c r="B107" s="9" t="s">
        <v>112</v>
      </c>
      <c r="C107" s="8">
        <v>549.5</v>
      </c>
      <c r="D107" s="8">
        <v>43.96</v>
      </c>
      <c r="E107" s="8"/>
    </row>
    <row r="108" spans="1:5">
      <c r="A108" s="9" t="s">
        <v>110</v>
      </c>
      <c r="B108" s="12" t="s">
        <v>112</v>
      </c>
      <c r="C108" s="8">
        <v>1282.17</v>
      </c>
      <c r="D108" s="8">
        <v>102.57</v>
      </c>
      <c r="E108" s="8"/>
    </row>
    <row r="109" spans="1:5">
      <c r="A109" s="20" t="s">
        <v>165</v>
      </c>
      <c r="B109" s="9" t="s">
        <v>12</v>
      </c>
      <c r="C109" s="20">
        <v>681.37</v>
      </c>
      <c r="D109" s="20">
        <v>54.5</v>
      </c>
      <c r="E109" s="20"/>
    </row>
  </sheetData>
  <autoFilter ref="A5:E108"/>
  <mergeCells count="1">
    <mergeCell ref="D4:E4"/>
  </mergeCells>
  <pageMargins left="0.51181102362204722" right="0.51181102362204722" top="0.78740157480314965" bottom="0.78740157480314965" header="0.31496062992125984" footer="0.31496062992125984"/>
  <pageSetup paperSize="9" scale="59" fitToHeight="3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F6:G17"/>
  <sheetViews>
    <sheetView workbookViewId="0">
      <selection activeCell="H11" sqref="H11"/>
    </sheetView>
  </sheetViews>
  <sheetFormatPr defaultRowHeight="12.75"/>
  <cols>
    <col min="6" max="6" width="16.42578125" customWidth="1"/>
  </cols>
  <sheetData>
    <row r="6" spans="6:7">
      <c r="F6" t="s">
        <v>132</v>
      </c>
    </row>
    <row r="9" spans="6:7">
      <c r="F9" t="s">
        <v>69</v>
      </c>
      <c r="G9">
        <f>2837.42/3</f>
        <v>945.80666666666673</v>
      </c>
    </row>
    <row r="10" spans="6:7">
      <c r="F10" s="7" t="s">
        <v>133</v>
      </c>
      <c r="G10">
        <v>945.8</v>
      </c>
    </row>
    <row r="11" spans="6:7">
      <c r="F11" t="s">
        <v>134</v>
      </c>
      <c r="G11">
        <v>226.99</v>
      </c>
    </row>
    <row r="12" spans="6:7">
      <c r="F12" t="s">
        <v>135</v>
      </c>
      <c r="G12">
        <f>(G11+G9+G10)*0.11</f>
        <v>233.04563333333331</v>
      </c>
    </row>
    <row r="13" spans="6:7">
      <c r="F13" t="s">
        <v>66</v>
      </c>
    </row>
    <row r="14" spans="6:7">
      <c r="F14" t="s">
        <v>136</v>
      </c>
    </row>
    <row r="15" spans="6:7">
      <c r="F15" t="s">
        <v>137</v>
      </c>
    </row>
    <row r="16" spans="6:7">
      <c r="F16" t="s">
        <v>138</v>
      </c>
    </row>
    <row r="17" spans="7:7">
      <c r="G17">
        <f>G9+G10+G11-SUM(G12:G16)</f>
        <v>1885.551033333333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2018-08-08T20:12:57Z</cp:lastPrinted>
  <dcterms:created xsi:type="dcterms:W3CDTF">2014-05-13T16:05:33Z</dcterms:created>
  <dcterms:modified xsi:type="dcterms:W3CDTF">2018-12-12T18:36:13Z</dcterms:modified>
</cp:coreProperties>
</file>